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<sst xmlns="http://schemas.openxmlformats.org/spreadsheetml/2006/main" count="20" uniqueCount="17">
  <si>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Valore della pachimetria in micron</t>
  </si>
  <si>
    <t>correzione IOP in mmHg</t>
  </si>
  <si>
    <t>(NB valore da SOTTRARRE)</t>
  </si>
  <si>
    <t>Luciana Carmassi</t>
  </si>
  <si>
    <t>Elena Albè</t>
  </si>
  <si>
    <t>Ehlers</t>
  </si>
  <si>
    <t>La formula viene da</t>
  </si>
  <si>
    <t>Doughty</t>
  </si>
  <si>
    <t>Fattori di correzione della pressione intraoculare in base al risultato della pachimetria corneale</t>
  </si>
  <si>
    <t>(mario cigada)</t>
  </si>
  <si>
    <t>la pressione deve essere aumentata.</t>
  </si>
  <si>
    <t>quindi se il risultato è negativo</t>
  </si>
  <si>
    <t>OD</t>
  </si>
  <si>
    <t>OS</t>
  </si>
  <si>
    <t>Correzione secondo differenti parametri :</t>
  </si>
  <si>
    <t xml:space="preserve">Valori normali della pachimetria </t>
  </si>
  <si>
    <t>da 525 a 580 micron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</si>
</sst>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D8" sqref="D8"/>
    </sheetView>
  </sheetViews>
  <sheetFormatPr defaultColWidth="9.140625" defaultRowHeight="12.75"/>
  <cols>
    <col min="2" max="2" width="33.421875" style="0" customWidth="1"/>
    <col min="4" max="4" width="9.57421875" style="0" customWidth="1"/>
    <col min="5" max="5" width="5.140625" style="0" customWidth="1"/>
    <col min="6" max="6" width="30.57421875" style="0" customWidth="1"/>
  </cols>
  <sheetData>
    <row r="1" ht="15">
      <c r="B1" s="2" t="s">
        <v>8</v>
      </c>
    </row>
    <row r="2" ht="12.75">
      <c r="F2" s="3" t="s">
        <v>9</v>
      </c>
    </row>
    <row r="4" spans="2:6" ht="12.75">
      <c r="B4" s="1" t="s">
        <v>15</v>
      </c>
      <c r="F4" s="1" t="s">
        <v>16</v>
      </c>
    </row>
    <row r="6" spans="3:5" ht="12.75">
      <c r="C6" s="1" t="s">
        <v>12</v>
      </c>
      <c r="D6" s="1" t="s">
        <v>13</v>
      </c>
      <c r="E6" s="1"/>
    </row>
    <row r="7" spans="2:6" ht="12.75">
      <c r="B7" s="1" t="s">
        <v>0</v>
      </c>
      <c r="C7">
        <v>525</v>
      </c>
      <c r="D7">
        <v>580</v>
      </c>
      <c r="F7" t="s">
        <v>14</v>
      </c>
    </row>
    <row r="8" ht="12.75">
      <c r="F8" t="s">
        <v>6</v>
      </c>
    </row>
    <row r="10" spans="2:6" ht="12.75">
      <c r="B10" t="s">
        <v>1</v>
      </c>
      <c r="C10">
        <f>(C7-545)*0.046</f>
        <v>-0.9199999999999999</v>
      </c>
      <c r="D10">
        <f>(D7-545)*0.046</f>
        <v>1.6099999999999999</v>
      </c>
      <c r="F10" t="s">
        <v>3</v>
      </c>
    </row>
    <row r="12" spans="2:6" ht="12.75">
      <c r="B12" t="s">
        <v>1</v>
      </c>
      <c r="C12">
        <f>(C7-542)*0.07</f>
        <v>-1.1900000000000002</v>
      </c>
      <c r="D12">
        <f>(D7-542)*0.07</f>
        <v>2.66</v>
      </c>
      <c r="F12" t="s">
        <v>4</v>
      </c>
    </row>
    <row r="14" spans="2:6" ht="12.75">
      <c r="B14" t="s">
        <v>1</v>
      </c>
      <c r="C14">
        <f>(C7-520)*0.07</f>
        <v>0.35000000000000003</v>
      </c>
      <c r="D14">
        <f>(D7-520)*0.07</f>
        <v>4.2</v>
      </c>
      <c r="F14" t="s">
        <v>5</v>
      </c>
    </row>
    <row r="16" spans="2:6" ht="12.75">
      <c r="B16" t="s">
        <v>1</v>
      </c>
      <c r="C16">
        <f>(C7-535)*0.05</f>
        <v>-0.5</v>
      </c>
      <c r="D16">
        <f>(D7-535)*0.05</f>
        <v>2.25</v>
      </c>
      <c r="F16" t="s">
        <v>7</v>
      </c>
    </row>
    <row r="18" ht="12.75">
      <c r="B18" s="1" t="s">
        <v>2</v>
      </c>
    </row>
    <row r="19" ht="12.75">
      <c r="B19" s="1" t="s">
        <v>11</v>
      </c>
    </row>
    <row r="20" ht="12.75">
      <c r="B20" s="1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Cigada</dc:creator>
  <cp:keywords/>
  <dc:description/>
  <cp:lastModifiedBy>Dott. Cigada</cp:lastModifiedBy>
  <dcterms:created xsi:type="dcterms:W3CDTF">2003-07-10T07:21:56Z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